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715" windowHeight="11565"/>
  </bookViews>
  <sheets>
    <sheet name="tercer trimestre" sheetId="1" r:id="rId1"/>
  </sheets>
  <calcPr calcId="124519"/>
</workbook>
</file>

<file path=xl/calcChain.xml><?xml version="1.0" encoding="utf-8"?>
<calcChain xmlns="http://schemas.openxmlformats.org/spreadsheetml/2006/main">
  <c r="I5" i="1"/>
  <c r="I4"/>
  <c r="I14"/>
  <c r="J14" s="1"/>
  <c r="I7"/>
  <c r="I17"/>
  <c r="J17" s="1"/>
  <c r="I13"/>
  <c r="J13" s="1"/>
  <c r="I9"/>
  <c r="J9" s="1"/>
  <c r="I19"/>
  <c r="J19" s="1"/>
  <c r="J7" l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<sst xmlns="http://schemas.openxmlformats.org/spreadsheetml/2006/main" count="56" uniqueCount="36">
  <si>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</si>
  <si>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</si>
  <si>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</si>
  <si>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</si>
  <si>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</si>
  <si>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</si>
  <si>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</si>
  <si>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</si>
  <si>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</si>
  <si>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</si>
  <si>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</si>
  <si>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</si>
  <si>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</si>
  <si>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</si>
  <si>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</si>
  <si>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</si>
  <si>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</si>
  <si>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</si>
  <si>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</si>
  <si>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</si>
  <si>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</si>
  <si>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</si>
  <si>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</si>
  <si>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</si>
  <si>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</si>
  <si>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</si>
  <si>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</si>
  <si>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</si>
  <si>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NIF</t>
  </si>
  <si>
    <t>Base Imponible</t>
  </si>
  <si>
    <t>%Iva</t>
  </si>
  <si>
    <t>Cuota Iva</t>
  </si>
  <si>
    <t>Total</t>
  </si>
  <si>
    <t>EXENTO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</si>
  <si>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</si>
  <si>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Proveedor/acreedor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</si>
</sst>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.000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4"/>
      <color rgb="FF008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0" fontId="0" fillId="0" borderId="0" xfId="0" applyAlignment="1"/>
    <xf numFmtId="0" fontId="5" fillId="0" borderId="2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2" fillId="4" borderId="7" xfId="0" applyNumberFormat="1" applyFont="1" applyFill="1" applyBorder="1" applyAlignment="1" applyProtection="1"/>
    <xf numFmtId="0" fontId="2" fillId="2" borderId="7" xfId="0" applyNumberFormat="1" applyFont="1" applyFill="1" applyBorder="1" applyAlignment="1" applyProtection="1"/>
    <xf numFmtId="44" fontId="6" fillId="0" borderId="8" xfId="1" applyFont="1" applyFill="1" applyBorder="1" applyAlignment="1" applyProtection="1"/>
    <xf numFmtId="44" fontId="6" fillId="4" borderId="8" xfId="1" applyFont="1" applyFill="1" applyBorder="1" applyAlignment="1" applyProtection="1"/>
    <xf numFmtId="44" fontId="2" fillId="2" borderId="8" xfId="1" applyFont="1" applyFill="1" applyBorder="1" applyAlignment="1" applyProtection="1"/>
    <xf numFmtId="0" fontId="2" fillId="2" borderId="9" xfId="0" applyNumberFormat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15" fontId="2" fillId="2" borderId="10" xfId="0" applyNumberFormat="1" applyFont="1" applyFill="1" applyBorder="1" applyAlignment="1" applyProtection="1"/>
    <xf numFmtId="165" fontId="2" fillId="2" borderId="10" xfId="0" applyNumberFormat="1" applyFont="1" applyFill="1" applyBorder="1" applyAlignment="1" applyProtection="1">
      <alignment vertical="center"/>
    </xf>
    <xf numFmtId="9" fontId="2" fillId="2" borderId="10" xfId="0" applyNumberFormat="1" applyFont="1" applyFill="1" applyBorder="1" applyAlignment="1" applyProtection="1"/>
    <xf numFmtId="165" fontId="2" fillId="2" borderId="10" xfId="0" applyNumberFormat="1" applyFont="1" applyFill="1" applyBorder="1" applyAlignment="1" applyProtection="1"/>
    <xf numFmtId="44" fontId="2" fillId="2" borderId="11" xfId="1" applyFont="1" applyFill="1" applyBorder="1" applyAlignment="1" applyProtection="1"/>
    <xf numFmtId="0" fontId="8" fillId="5" borderId="3" xfId="2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</cellXfs>
  <cellStyles count="3">
    <cellStyle name="40% - Énfasis1" xfId="2" builtinId="31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E5" sqref="E5"/>
    </sheetView>
  </sheetViews>
  <sheetFormatPr baseColWidth="10" defaultRowHeight="1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8"/>
      <c r="K1" s="21"/>
    </row>
    <row r="2" spans="1:11" s="4" customFormat="1" ht="12.75" customHeight="1">
      <c r="A2" s="22" t="s">
        <v>24</v>
      </c>
      <c r="B2" s="4" t="s">
        <v>25</v>
      </c>
      <c r="C2" s="4" t="s">
        <v>26</v>
      </c>
      <c r="D2" s="4" t="s">
        <v>27</v>
      </c>
      <c r="E2" s="4" t="s">
        <v>35</v>
      </c>
      <c r="F2" s="4" t="s">
        <v>28</v>
      </c>
      <c r="G2" s="4" t="s">
        <v>29</v>
      </c>
      <c r="H2" s="4" t="s">
        <v>30</v>
      </c>
      <c r="I2" s="4" t="s">
        <v>31</v>
      </c>
      <c r="J2" s="23" t="s">
        <v>32</v>
      </c>
    </row>
    <row r="3" spans="1:11">
      <c r="A3" s="2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16">
        <v>4974.99</v>
      </c>
      <c r="H3" s="9"/>
      <c r="I3" s="10">
        <v>379.1</v>
      </c>
      <c r="J3" s="26">
        <v>5354.09</v>
      </c>
    </row>
    <row r="4" spans="1:11">
      <c r="A4" s="24"/>
      <c r="B4" s="13"/>
      <c r="C4" s="14"/>
      <c r="D4" s="14"/>
      <c r="E4" s="13"/>
      <c r="F4" s="13"/>
      <c r="G4" s="17">
        <v>3782.35</v>
      </c>
      <c r="H4" s="12">
        <v>0.1</v>
      </c>
      <c r="I4" s="11">
        <f>G4*H4</f>
        <v>378.23500000000001</v>
      </c>
      <c r="J4" s="27"/>
    </row>
    <row r="5" spans="1:11">
      <c r="A5" s="24"/>
      <c r="B5" s="13"/>
      <c r="C5" s="14"/>
      <c r="D5" s="14"/>
      <c r="E5" s="13"/>
      <c r="F5" s="13"/>
      <c r="G5" s="17">
        <v>4.1100000000000003</v>
      </c>
      <c r="H5" s="12">
        <v>0.21</v>
      </c>
      <c r="I5" s="11">
        <f>G5*H5</f>
        <v>0.86310000000000009</v>
      </c>
      <c r="J5" s="27"/>
    </row>
    <row r="6" spans="1:11">
      <c r="A6" s="24"/>
      <c r="B6" s="13"/>
      <c r="C6" s="14"/>
      <c r="D6" s="14"/>
      <c r="E6" s="13"/>
      <c r="F6" s="13"/>
      <c r="G6" s="17">
        <v>1188.53</v>
      </c>
      <c r="H6" s="15"/>
      <c r="I6" s="19"/>
      <c r="J6" s="27"/>
    </row>
    <row r="7" spans="1:11">
      <c r="A7" s="2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18">
        <v>2508.12</v>
      </c>
      <c r="H7" s="7">
        <v>0.21</v>
      </c>
      <c r="I7" s="20">
        <f>G7*H7</f>
        <v>526.70519999999999</v>
      </c>
      <c r="J7" s="28">
        <f>G7+I7</f>
        <v>3034.8251999999998</v>
      </c>
    </row>
    <row r="8" spans="1:11">
      <c r="A8" s="2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18">
        <v>4041.66</v>
      </c>
      <c r="H8" s="6" t="s">
        <v>33</v>
      </c>
      <c r="I8" s="20">
        <v>0</v>
      </c>
      <c r="J8" s="28">
        <v>4041.66</v>
      </c>
    </row>
    <row r="9" spans="1:11">
      <c r="A9" s="2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18">
        <v>12094.28</v>
      </c>
      <c r="H9" s="7">
        <v>0.21</v>
      </c>
      <c r="I9" s="20">
        <f>G9*H9</f>
        <v>2539.7988</v>
      </c>
      <c r="J9" s="28">
        <f>G9+I9</f>
        <v>14634.078800000001</v>
      </c>
    </row>
    <row r="10" spans="1:11">
      <c r="A10" s="2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18">
        <v>33973.54</v>
      </c>
      <c r="H10" s="7">
        <v>0.1</v>
      </c>
      <c r="I10" s="20">
        <v>3397.3540000000003</v>
      </c>
      <c r="J10" s="28">
        <v>37370.89</v>
      </c>
    </row>
    <row r="11" spans="1:11">
      <c r="A11" s="2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18">
        <v>9066.4500000000007</v>
      </c>
      <c r="H11" s="7">
        <v>0.1</v>
      </c>
      <c r="I11" s="20">
        <v>906.6450000000001</v>
      </c>
      <c r="J11" s="28">
        <v>9973.0950000000012</v>
      </c>
    </row>
    <row r="12" spans="1:11">
      <c r="A12" s="2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18">
        <v>4041.66</v>
      </c>
      <c r="H12" s="6" t="s">
        <v>33</v>
      </c>
      <c r="I12" s="20">
        <v>0</v>
      </c>
      <c r="J12" s="28">
        <v>4041.66</v>
      </c>
    </row>
    <row r="13" spans="1:11">
      <c r="A13" s="2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18">
        <v>12094.28</v>
      </c>
      <c r="H13" s="7">
        <v>0.21</v>
      </c>
      <c r="I13" s="20">
        <f>G13*H13</f>
        <v>2539.7988</v>
      </c>
      <c r="J13" s="28">
        <f>G13+I13</f>
        <v>14634.078800000001</v>
      </c>
    </row>
    <row r="14" spans="1:11">
      <c r="A14" s="2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18">
        <v>34016.26</v>
      </c>
      <c r="H14" s="7">
        <v>0.1</v>
      </c>
      <c r="I14" s="20">
        <f>G14*H14</f>
        <v>3401.6260000000002</v>
      </c>
      <c r="J14" s="28">
        <f>G14+I14</f>
        <v>37417.885999999999</v>
      </c>
    </row>
    <row r="15" spans="1:11">
      <c r="A15" s="2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18">
        <v>9379.67</v>
      </c>
      <c r="H15" s="7">
        <v>0.1</v>
      </c>
      <c r="I15" s="20">
        <v>937.9670000000001</v>
      </c>
      <c r="J15" s="28">
        <v>10317.637000000001</v>
      </c>
    </row>
    <row r="16" spans="1:11">
      <c r="A16" s="2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18">
        <v>4041.66</v>
      </c>
      <c r="H16" s="6" t="s">
        <v>33</v>
      </c>
      <c r="I16" s="20">
        <v>0</v>
      </c>
      <c r="J16" s="28">
        <v>4041.66</v>
      </c>
    </row>
    <row r="17" spans="1:10">
      <c r="A17" s="2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18">
        <v>11710.41</v>
      </c>
      <c r="H17" s="7">
        <v>0.21</v>
      </c>
      <c r="I17" s="20">
        <f>G17*H17</f>
        <v>2459.1860999999999</v>
      </c>
      <c r="J17" s="28">
        <f>G17+I17</f>
        <v>14169.596099999999</v>
      </c>
    </row>
    <row r="18" spans="1:10">
      <c r="A18" s="2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18">
        <v>8975.33</v>
      </c>
      <c r="H18" s="7">
        <v>0.1</v>
      </c>
      <c r="I18" s="20">
        <v>897.53300000000002</v>
      </c>
      <c r="J18" s="28">
        <v>9872.8629999999994</v>
      </c>
    </row>
    <row r="19" spans="1:10" ht="15.75" thickBot="1">
      <c r="A19" s="29" t="s">
        <v>23</v>
      </c>
      <c r="B19" s="30">
        <v>1292</v>
      </c>
      <c r="C19" s="31">
        <v>43373</v>
      </c>
      <c r="D19" s="31">
        <v>43373</v>
      </c>
      <c r="E19" s="30" t="s">
        <v>13</v>
      </c>
      <c r="F19" s="30" t="s">
        <v>14</v>
      </c>
      <c r="G19" s="32">
        <v>33443.910000000003</v>
      </c>
      <c r="H19" s="33">
        <v>0.1</v>
      </c>
      <c r="I19" s="34">
        <f>G19*H19</f>
        <v>3344.3910000000005</v>
      </c>
      <c r="J19" s="35">
        <f>G19+I19</f>
        <v>36788.301000000007</v>
      </c>
    </row>
    <row r="20" spans="1:10" ht="15.75" thickTop="1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anamartinez</cp:lastModifiedBy>
  <cp:lastPrinted>2019-04-11T09:17:04Z</cp:lastPrinted>
  <dcterms:created xsi:type="dcterms:W3CDTF">2019-02-14T12:43:58Z</dcterms:created>
  <dcterms:modified xsi:type="dcterms:W3CDTF">2019-04-11T09:40:51Z</dcterms:modified>
</cp:coreProperties>
</file>