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295" tabRatio="847" firstSheet="1" activeTab="1"/>
  </bookViews>
  <sheets>
    <sheet name="Tercer trimestre 2018" sheetId="1" r:id="rId1"/>
    <sheet name="TERCER TRIMESTRE 2019" sheetId="6" r:id="rId2"/>
    <sheet name="Hoja3" sheetId="3" r:id="rId3"/>
  </sheets>
  <definedNames>
    <definedName name="_xlnm._FilterDatabase" localSheetId="1" hidden="1">'TERCER TRIMESTRE 2019'!$A$2:$L$18</definedName>
    <definedName name="_xlnm.Print_Area" localSheetId="1">'TERCER TRIMESTRE 2019'!$A$1:$L$11</definedName>
  </definedNames>
  <calcPr calcId="124519"/>
</workbook>
</file>

<file path=xl/calcChain.xml><?xml version="1.0" encoding="utf-8"?>
<calcChain xmlns="http://schemas.openxmlformats.org/spreadsheetml/2006/main">
  <c r="I5" i="1"/>
  <c r="I4"/>
  <c r="I14"/>
  <c r="J14" s="1"/>
  <c r="I7"/>
  <c r="I17"/>
  <c r="J17" s="1"/>
  <c r="I13"/>
  <c r="J13" s="1"/>
  <c r="I9"/>
  <c r="J9" s="1"/>
  <c r="I19"/>
  <c r="J19" s="1"/>
  <c r="J7" l="1"/>
</calcChain>
</file>

<file path=xl/sharedStrings.xml><?xml version="1.0" encoding="utf-8"?>
<sst xmlns="http://schemas.openxmlformats.org/spreadsheetml/2006/main" count="97" uniqueCount="50">
  <si>
    <t>W3-2018/00009499</t>
  </si>
  <si>
    <t>Inima Water Services S.L./Aguas de Valencia S.A. U.T.E.</t>
  </si>
  <si>
    <t>U39806088</t>
  </si>
  <si>
    <t>95082666</t>
  </si>
  <si>
    <t>Repsol Butano,S.A.</t>
  </si>
  <si>
    <t>A28076420</t>
  </si>
  <si>
    <t>07/2018</t>
  </si>
  <si>
    <t>Fundación Investigación en psicoterapia y personalidad</t>
  </si>
  <si>
    <t>G39630397</t>
  </si>
  <si>
    <t>512218070379</t>
  </si>
  <si>
    <t>Securitas Seguridad España,S.A.</t>
  </si>
  <si>
    <t>A79252219</t>
  </si>
  <si>
    <t>RI17031951</t>
  </si>
  <si>
    <t>Eurest Colectividades, S.L.</t>
  </si>
  <si>
    <t>B80267420</t>
  </si>
  <si>
    <t>RI17031952</t>
  </si>
  <si>
    <t>08/2018</t>
  </si>
  <si>
    <t>512218080429</t>
  </si>
  <si>
    <t>RI17033617</t>
  </si>
  <si>
    <t>RI17033618</t>
  </si>
  <si>
    <t>09/2018</t>
  </si>
  <si>
    <t>512218090480</t>
  </si>
  <si>
    <t>RI17038771</t>
  </si>
  <si>
    <t>RI17039584</t>
  </si>
  <si>
    <t>Nº factura</t>
  </si>
  <si>
    <t>NumeroOrden</t>
  </si>
  <si>
    <t>Fecha</t>
  </si>
  <si>
    <t>Fecha_operacion</t>
  </si>
  <si>
    <t>Cliente/Deudor</t>
  </si>
  <si>
    <t>NIF</t>
  </si>
  <si>
    <t>Base Imponible</t>
  </si>
  <si>
    <t>%Iva</t>
  </si>
  <si>
    <t>Cuota Iva</t>
  </si>
  <si>
    <t>Total</t>
  </si>
  <si>
    <t>EXENTO</t>
  </si>
  <si>
    <t>%Re</t>
  </si>
  <si>
    <t>Cuota Re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</si>
  <si>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</si>
  <si>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512219070328</t>
  </si>
  <si>
    <t>904</t>
  </si>
  <si>
    <t>RI18029978</t>
  </si>
  <si>
    <t>RI18029979</t>
  </si>
  <si>
    <t>512219080373</t>
  </si>
  <si>
    <t>RI18032161</t>
  </si>
  <si>
    <t>RI18032162</t>
  </si>
  <si>
    <t>512219090427</t>
  </si>
  <si>
    <t>RI18035006</t>
  </si>
  <si>
    <t>RI18035007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</si>
  <si>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</si>
  <si>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Proveedor/acreedor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</si>
</sst>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0.000"/>
    <numFmt numFmtId="165" formatCode="#,##0.00\ &quot;€&quot;"/>
    <numFmt numFmtId="166" formatCode="dd\-mm\-yy;@"/>
    <numFmt numFmtId="167" formatCode="_-* #,##0.00\ [$€-C0A]_-;\-* #,##0.00\ [$€-C0A]_-;_-* &quot;-&quot;??\ [$€-C0A]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14"/>
      <color rgb="FF00800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15" applyNumberFormat="0" applyAlignment="0" applyProtection="0"/>
    <xf numFmtId="0" fontId="20" fillId="10" borderId="16" applyNumberFormat="0" applyAlignment="0" applyProtection="0"/>
    <xf numFmtId="0" fontId="21" fillId="10" borderId="15" applyNumberFormat="0" applyAlignment="0" applyProtection="0"/>
    <xf numFmtId="0" fontId="22" fillId="0" borderId="17" applyNumberFormat="0" applyFill="0" applyAlignment="0" applyProtection="0"/>
    <xf numFmtId="0" fontId="23" fillId="11" borderId="18" applyNumberFormat="0" applyAlignment="0" applyProtection="0"/>
    <xf numFmtId="0" fontId="24" fillId="0" borderId="0" applyNumberFormat="0" applyFill="0" applyBorder="0" applyAlignment="0" applyProtection="0"/>
    <xf numFmtId="0" fontId="1" fillId="12" borderId="19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2" fontId="0" fillId="0" borderId="0" xfId="0" applyNumberFormat="1"/>
    <xf numFmtId="0" fontId="3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9" fontId="2" fillId="2" borderId="1" xfId="0" applyNumberFormat="1" applyFont="1" applyFill="1" applyBorder="1" applyAlignment="1" applyProtection="1"/>
    <xf numFmtId="15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165" fontId="5" fillId="0" borderId="1" xfId="0" applyNumberFormat="1" applyFont="1" applyFill="1" applyBorder="1" applyAlignment="1" applyProtection="1"/>
    <xf numFmtId="9" fontId="5" fillId="0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5" fontId="2" fillId="4" borderId="1" xfId="0" applyNumberFormat="1" applyFont="1" applyFill="1" applyBorder="1" applyAlignment="1" applyProtection="1"/>
    <xf numFmtId="0" fontId="5" fillId="4" borderId="1" xfId="0" applyNumberFormat="1" applyFont="1" applyFill="1" applyBorder="1" applyAlignment="1" applyProtection="1"/>
    <xf numFmtId="165" fontId="4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165" fontId="5" fillId="4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0" fontId="0" fillId="0" borderId="0" xfId="0" applyAlignment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/>
    <xf numFmtId="0" fontId="2" fillId="4" borderId="7" xfId="0" applyNumberFormat="1" applyFont="1" applyFill="1" applyBorder="1" applyAlignment="1" applyProtection="1"/>
    <xf numFmtId="0" fontId="2" fillId="2" borderId="7" xfId="0" applyNumberFormat="1" applyFont="1" applyFill="1" applyBorder="1" applyAlignment="1" applyProtection="1"/>
    <xf numFmtId="44" fontId="4" fillId="0" borderId="8" xfId="1" applyFont="1" applyFill="1" applyBorder="1" applyAlignment="1" applyProtection="1"/>
    <xf numFmtId="44" fontId="4" fillId="4" borderId="8" xfId="1" applyFont="1" applyFill="1" applyBorder="1" applyAlignment="1" applyProtection="1"/>
    <xf numFmtId="44" fontId="2" fillId="2" borderId="8" xfId="1" applyFont="1" applyFill="1" applyBorder="1" applyAlignment="1" applyProtection="1"/>
    <xf numFmtId="0" fontId="2" fillId="2" borderId="9" xfId="0" applyNumberFormat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15" fontId="2" fillId="2" borderId="10" xfId="0" applyNumberFormat="1" applyFont="1" applyFill="1" applyBorder="1" applyAlignment="1" applyProtection="1"/>
    <xf numFmtId="165" fontId="2" fillId="2" borderId="10" xfId="0" applyNumberFormat="1" applyFont="1" applyFill="1" applyBorder="1" applyAlignment="1" applyProtection="1">
      <alignment vertical="center"/>
    </xf>
    <xf numFmtId="9" fontId="2" fillId="2" borderId="10" xfId="0" applyNumberFormat="1" applyFont="1" applyFill="1" applyBorder="1" applyAlignment="1" applyProtection="1"/>
    <xf numFmtId="165" fontId="2" fillId="2" borderId="10" xfId="0" applyNumberFormat="1" applyFont="1" applyFill="1" applyBorder="1" applyAlignment="1" applyProtection="1"/>
    <xf numFmtId="44" fontId="2" fillId="2" borderId="11" xfId="1" applyFont="1" applyFill="1" applyBorder="1" applyAlignment="1" applyProtection="1"/>
    <xf numFmtId="0" fontId="0" fillId="0" borderId="0" xfId="0" applyFill="1"/>
    <xf numFmtId="166" fontId="3" fillId="0" borderId="0" xfId="0" applyNumberFormat="1" applyFont="1" applyFill="1" applyBorder="1" applyAlignment="1" applyProtection="1">
      <alignment horizontal="center"/>
    </xf>
    <xf numFmtId="166" fontId="4" fillId="0" borderId="1" xfId="0" applyNumberFormat="1" applyFont="1" applyFill="1" applyBorder="1" applyAlignment="1" applyProtection="1"/>
    <xf numFmtId="166" fontId="0" fillId="0" borderId="0" xfId="0" applyNumberFormat="1"/>
    <xf numFmtId="49" fontId="3" fillId="0" borderId="2" xfId="0" applyNumberFormat="1" applyFont="1" applyFill="1" applyBorder="1" applyAlignment="1" applyProtection="1">
      <alignment horizontal="center"/>
    </xf>
    <xf numFmtId="49" fontId="0" fillId="0" borderId="0" xfId="0" applyNumberFormat="1"/>
    <xf numFmtId="167" fontId="4" fillId="0" borderId="1" xfId="0" applyNumberFormat="1" applyFont="1" applyFill="1" applyBorder="1" applyAlignment="1" applyProtection="1"/>
    <xf numFmtId="167" fontId="3" fillId="0" borderId="6" xfId="0" applyNumberFormat="1" applyFont="1" applyFill="1" applyBorder="1" applyAlignment="1" applyProtection="1">
      <alignment horizontal="center"/>
    </xf>
    <xf numFmtId="167" fontId="0" fillId="0" borderId="0" xfId="0" applyNumberFormat="1"/>
    <xf numFmtId="9" fontId="3" fillId="0" borderId="0" xfId="3" applyFont="1" applyFill="1" applyBorder="1" applyAlignment="1" applyProtection="1">
      <alignment horizontal="center"/>
    </xf>
    <xf numFmtId="9" fontId="0" fillId="0" borderId="0" xfId="3" applyFont="1"/>
    <xf numFmtId="9" fontId="4" fillId="0" borderId="1" xfId="3" applyFont="1" applyFill="1" applyBorder="1" applyAlignment="1" applyProtection="1"/>
    <xf numFmtId="167" fontId="3" fillId="0" borderId="0" xfId="0" applyNumberFormat="1" applyFont="1" applyFill="1" applyBorder="1" applyAlignment="1" applyProtection="1">
      <alignment horizontal="center"/>
    </xf>
    <xf numFmtId="0" fontId="3" fillId="0" borderId="21" xfId="0" applyNumberFormat="1" applyFont="1" applyFill="1" applyBorder="1" applyAlignment="1" applyProtection="1">
      <alignment horizontal="center"/>
    </xf>
    <xf numFmtId="167" fontId="4" fillId="0" borderId="8" xfId="0" applyNumberFormat="1" applyFont="1" applyFill="1" applyBorder="1" applyAlignment="1" applyProtection="1"/>
    <xf numFmtId="167" fontId="4" fillId="0" borderId="4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</xf>
    <xf numFmtId="49" fontId="2" fillId="0" borderId="7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166" fontId="4" fillId="0" borderId="10" xfId="0" applyNumberFormat="1" applyFont="1" applyFill="1" applyBorder="1" applyAlignment="1" applyProtection="1"/>
    <xf numFmtId="167" fontId="4" fillId="0" borderId="10" xfId="0" applyNumberFormat="1" applyFont="1" applyFill="1" applyBorder="1" applyAlignment="1" applyProtection="1"/>
    <xf numFmtId="9" fontId="4" fillId="0" borderId="10" xfId="3" applyFont="1" applyFill="1" applyBorder="1" applyAlignment="1" applyProtection="1"/>
    <xf numFmtId="167" fontId="4" fillId="0" borderId="11" xfId="0" applyNumberFormat="1" applyFont="1" applyFill="1" applyBorder="1" applyAlignment="1" applyProtection="1"/>
    <xf numFmtId="167" fontId="0" fillId="0" borderId="0" xfId="0" applyNumberFormat="1" applyFill="1" applyBorder="1"/>
    <xf numFmtId="167" fontId="4" fillId="0" borderId="0" xfId="0" applyNumberFormat="1" applyFont="1" applyFill="1" applyBorder="1" applyAlignment="1" applyProtection="1"/>
    <xf numFmtId="49" fontId="2" fillId="0" borderId="4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166" fontId="4" fillId="0" borderId="4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9" fontId="4" fillId="0" borderId="4" xfId="3" applyFont="1" applyFill="1" applyBorder="1" applyAlignment="1" applyProtection="1"/>
    <xf numFmtId="49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66" fontId="4" fillId="0" borderId="0" xfId="0" applyNumberFormat="1" applyFont="1" applyFill="1" applyBorder="1" applyAlignment="1" applyProtection="1"/>
    <xf numFmtId="9" fontId="4" fillId="0" borderId="0" xfId="3" applyFont="1" applyFill="1" applyBorder="1" applyAlignment="1" applyProtection="1"/>
    <xf numFmtId="49" fontId="4" fillId="0" borderId="0" xfId="0" applyNumberFormat="1" applyFont="1" applyFill="1" applyBorder="1" applyAlignment="1" applyProtection="1"/>
    <xf numFmtId="166" fontId="2" fillId="0" borderId="0" xfId="0" applyNumberFormat="1" applyFont="1" applyFill="1" applyBorder="1" applyAlignment="1" applyProtection="1"/>
    <xf numFmtId="167" fontId="2" fillId="0" borderId="0" xfId="0" applyNumberFormat="1" applyFont="1" applyFill="1" applyBorder="1" applyAlignment="1" applyProtection="1"/>
    <xf numFmtId="9" fontId="2" fillId="0" borderId="0" xfId="3" applyFont="1" applyFill="1" applyBorder="1" applyAlignment="1" applyProtection="1"/>
    <xf numFmtId="167" fontId="11" fillId="0" borderId="0" xfId="0" applyNumberFormat="1" applyFont="1" applyFill="1" applyBorder="1"/>
    <xf numFmtId="0" fontId="6" fillId="5" borderId="3" xfId="2" applyFont="1" applyFill="1" applyBorder="1" applyAlignment="1">
      <alignment vertical="center" wrapText="1"/>
    </xf>
    <xf numFmtId="0" fontId="0" fillId="0" borderId="4" xfId="0" applyBorder="1" applyAlignment="1"/>
    <xf numFmtId="0" fontId="0" fillId="0" borderId="5" xfId="0" applyBorder="1" applyAlignment="1"/>
    <xf numFmtId="0" fontId="6" fillId="5" borderId="3" xfId="2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</cellXfs>
  <cellStyles count="45">
    <cellStyle name="20% - Énfasis1" xfId="22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1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oneda" xfId="1" builtinId="4"/>
    <cellStyle name="Neutral" xfId="11" builtinId="28" customBuiltin="1"/>
    <cellStyle name="Normal" xfId="0" builtinId="0"/>
    <cellStyle name="Notas" xfId="18" builtinId="10" customBuiltin="1"/>
    <cellStyle name="Porcentual" xfId="3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44"/>
    <cellStyle name="Total" xfId="20" builtinId="25" customBuiltin="1"/>
  </cellStyles>
  <dxfs count="0"/>
  <tableStyles count="0" defaultTableStyle="TableStyleMedium9" defaultPivotStyle="PivotStyleLight16"/>
  <colors>
    <mruColors>
      <color rgb="FF008000"/>
      <color rgb="FFFF0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95250</xdr:rowOff>
    </xdr:from>
    <xdr:to>
      <xdr:col>9</xdr:col>
      <xdr:colOff>666751</xdr:colOff>
      <xdr:row>0</xdr:row>
      <xdr:rowOff>666750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1" y="95250"/>
          <a:ext cx="1885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624729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114300"/>
          <a:ext cx="202546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D5" sqref="D5"/>
    </sheetView>
  </sheetViews>
  <sheetFormatPr baseColWidth="10" defaultRowHeight="15"/>
  <cols>
    <col min="5" max="5" width="49.85546875" bestFit="1" customWidth="1"/>
    <col min="7" max="7" width="15.140625" bestFit="1" customWidth="1"/>
    <col min="9" max="9" width="13.85546875" bestFit="1" customWidth="1"/>
    <col min="10" max="10" width="12.85546875" style="3" bestFit="1" customWidth="1"/>
  </cols>
  <sheetData>
    <row r="1" spans="1:11" ht="59.25" customHeight="1" thickTop="1">
      <c r="A1" s="78" t="s">
        <v>37</v>
      </c>
      <c r="B1" s="79"/>
      <c r="C1" s="79"/>
      <c r="D1" s="79"/>
      <c r="E1" s="79"/>
      <c r="F1" s="79"/>
      <c r="G1" s="79"/>
      <c r="H1" s="79"/>
      <c r="I1" s="79"/>
      <c r="J1" s="80"/>
      <c r="K1" s="22"/>
    </row>
    <row r="2" spans="1:11" s="4" customFormat="1" ht="12.75" customHeight="1">
      <c r="A2" s="23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24" t="s">
        <v>33</v>
      </c>
    </row>
    <row r="3" spans="1:11">
      <c r="A3" s="27" t="s">
        <v>0</v>
      </c>
      <c r="B3" s="6">
        <v>839</v>
      </c>
      <c r="C3" s="8">
        <v>43287</v>
      </c>
      <c r="D3" s="8">
        <v>43287</v>
      </c>
      <c r="E3" s="6" t="s">
        <v>1</v>
      </c>
      <c r="F3" s="6" t="s">
        <v>2</v>
      </c>
      <c r="G3" s="17">
        <v>4974.99</v>
      </c>
      <c r="H3" s="9"/>
      <c r="I3" s="10">
        <v>379.1</v>
      </c>
      <c r="J3" s="28">
        <v>5354.09</v>
      </c>
    </row>
    <row r="4" spans="1:11">
      <c r="A4" s="26"/>
      <c r="B4" s="14"/>
      <c r="C4" s="15"/>
      <c r="D4" s="15"/>
      <c r="E4" s="14"/>
      <c r="F4" s="14"/>
      <c r="G4" s="18">
        <v>3782.35</v>
      </c>
      <c r="H4" s="13">
        <v>0.1</v>
      </c>
      <c r="I4" s="12">
        <f>G4*H4</f>
        <v>378.23500000000001</v>
      </c>
      <c r="J4" s="29"/>
    </row>
    <row r="5" spans="1:11">
      <c r="A5" s="26"/>
      <c r="B5" s="14"/>
      <c r="C5" s="15"/>
      <c r="D5" s="15"/>
      <c r="E5" s="14"/>
      <c r="F5" s="14"/>
      <c r="G5" s="18">
        <v>4.1100000000000003</v>
      </c>
      <c r="H5" s="13">
        <v>0.21</v>
      </c>
      <c r="I5" s="12">
        <f>G5*H5</f>
        <v>0.86310000000000009</v>
      </c>
      <c r="J5" s="29"/>
    </row>
    <row r="6" spans="1:11">
      <c r="A6" s="26"/>
      <c r="B6" s="14"/>
      <c r="C6" s="15"/>
      <c r="D6" s="15"/>
      <c r="E6" s="14"/>
      <c r="F6" s="14"/>
      <c r="G6" s="18">
        <v>1188.53</v>
      </c>
      <c r="H6" s="16"/>
      <c r="I6" s="20"/>
      <c r="J6" s="29"/>
    </row>
    <row r="7" spans="1:11">
      <c r="A7" s="27" t="s">
        <v>3</v>
      </c>
      <c r="B7" s="6">
        <v>930</v>
      </c>
      <c r="C7" s="8">
        <v>43299</v>
      </c>
      <c r="D7" s="8">
        <v>43299</v>
      </c>
      <c r="E7" s="6" t="s">
        <v>4</v>
      </c>
      <c r="F7" s="6" t="s">
        <v>5</v>
      </c>
      <c r="G7" s="19">
        <v>2508.12</v>
      </c>
      <c r="H7" s="7">
        <v>0.21</v>
      </c>
      <c r="I7" s="21">
        <f>G7*H7</f>
        <v>526.70519999999999</v>
      </c>
      <c r="J7" s="30">
        <f>G7+I7</f>
        <v>3034.8251999999998</v>
      </c>
    </row>
    <row r="8" spans="1:11">
      <c r="A8" s="27" t="s">
        <v>6</v>
      </c>
      <c r="B8" s="6">
        <v>939</v>
      </c>
      <c r="C8" s="8">
        <v>43312</v>
      </c>
      <c r="D8" s="8">
        <v>43312</v>
      </c>
      <c r="E8" s="6" t="s">
        <v>7</v>
      </c>
      <c r="F8" s="6" t="s">
        <v>8</v>
      </c>
      <c r="G8" s="19">
        <v>4041.66</v>
      </c>
      <c r="H8" s="6" t="s">
        <v>34</v>
      </c>
      <c r="I8" s="21">
        <v>0</v>
      </c>
      <c r="J8" s="30">
        <v>4041.66</v>
      </c>
    </row>
    <row r="9" spans="1:11">
      <c r="A9" s="27" t="s">
        <v>9</v>
      </c>
      <c r="B9" s="6">
        <v>942</v>
      </c>
      <c r="C9" s="8">
        <v>43312</v>
      </c>
      <c r="D9" s="8">
        <v>43312</v>
      </c>
      <c r="E9" s="6" t="s">
        <v>10</v>
      </c>
      <c r="F9" s="6" t="s">
        <v>11</v>
      </c>
      <c r="G9" s="19">
        <v>12094.28</v>
      </c>
      <c r="H9" s="7">
        <v>0.21</v>
      </c>
      <c r="I9" s="21">
        <f>G9*H9</f>
        <v>2539.7988</v>
      </c>
      <c r="J9" s="30">
        <f>G9+I9</f>
        <v>14634.078800000001</v>
      </c>
    </row>
    <row r="10" spans="1:11">
      <c r="A10" s="27" t="s">
        <v>12</v>
      </c>
      <c r="B10" s="6">
        <v>993</v>
      </c>
      <c r="C10" s="8">
        <v>43312</v>
      </c>
      <c r="D10" s="8">
        <v>43312</v>
      </c>
      <c r="E10" s="6" t="s">
        <v>13</v>
      </c>
      <c r="F10" s="6" t="s">
        <v>14</v>
      </c>
      <c r="G10" s="19">
        <v>33973.54</v>
      </c>
      <c r="H10" s="7">
        <v>0.1</v>
      </c>
      <c r="I10" s="21">
        <v>3397.3540000000003</v>
      </c>
      <c r="J10" s="30">
        <v>37370.89</v>
      </c>
    </row>
    <row r="11" spans="1:11">
      <c r="A11" s="27" t="s">
        <v>15</v>
      </c>
      <c r="B11" s="6">
        <v>992</v>
      </c>
      <c r="C11" s="8">
        <v>43312</v>
      </c>
      <c r="D11" s="8">
        <v>43312</v>
      </c>
      <c r="E11" s="6" t="s">
        <v>13</v>
      </c>
      <c r="F11" s="6" t="s">
        <v>14</v>
      </c>
      <c r="G11" s="19">
        <v>9066.4500000000007</v>
      </c>
      <c r="H11" s="7">
        <v>0.1</v>
      </c>
      <c r="I11" s="21">
        <v>906.6450000000001</v>
      </c>
      <c r="J11" s="30">
        <v>9973.0950000000012</v>
      </c>
    </row>
    <row r="12" spans="1:11">
      <c r="A12" s="27" t="s">
        <v>16</v>
      </c>
      <c r="B12" s="6">
        <v>1089</v>
      </c>
      <c r="C12" s="8">
        <v>43343</v>
      </c>
      <c r="D12" s="8">
        <v>43343</v>
      </c>
      <c r="E12" s="6" t="s">
        <v>7</v>
      </c>
      <c r="F12" s="6" t="s">
        <v>8</v>
      </c>
      <c r="G12" s="19">
        <v>4041.66</v>
      </c>
      <c r="H12" s="6" t="s">
        <v>34</v>
      </c>
      <c r="I12" s="21">
        <v>0</v>
      </c>
      <c r="J12" s="30">
        <v>4041.66</v>
      </c>
    </row>
    <row r="13" spans="1:11">
      <c r="A13" s="27" t="s">
        <v>17</v>
      </c>
      <c r="B13" s="6">
        <v>1101</v>
      </c>
      <c r="C13" s="8">
        <v>43343</v>
      </c>
      <c r="D13" s="8">
        <v>43343</v>
      </c>
      <c r="E13" s="6" t="s">
        <v>10</v>
      </c>
      <c r="F13" s="6" t="s">
        <v>11</v>
      </c>
      <c r="G13" s="19">
        <v>12094.28</v>
      </c>
      <c r="H13" s="7">
        <v>0.21</v>
      </c>
      <c r="I13" s="21">
        <f>G13*H13</f>
        <v>2539.7988</v>
      </c>
      <c r="J13" s="30">
        <f>G13+I13</f>
        <v>14634.078800000001</v>
      </c>
    </row>
    <row r="14" spans="1:11">
      <c r="A14" s="27" t="s">
        <v>18</v>
      </c>
      <c r="B14" s="6">
        <v>1158</v>
      </c>
      <c r="C14" s="8">
        <v>43343</v>
      </c>
      <c r="D14" s="8">
        <v>43343</v>
      </c>
      <c r="E14" s="6" t="s">
        <v>13</v>
      </c>
      <c r="F14" s="6" t="s">
        <v>14</v>
      </c>
      <c r="G14" s="19">
        <v>34016.26</v>
      </c>
      <c r="H14" s="7">
        <v>0.1</v>
      </c>
      <c r="I14" s="21">
        <f>G14*H14</f>
        <v>3401.6260000000002</v>
      </c>
      <c r="J14" s="30">
        <f>G14+I14</f>
        <v>37417.885999999999</v>
      </c>
    </row>
    <row r="15" spans="1:11">
      <c r="A15" s="27" t="s">
        <v>19</v>
      </c>
      <c r="B15" s="6">
        <v>1157</v>
      </c>
      <c r="C15" s="8">
        <v>43343</v>
      </c>
      <c r="D15" s="8">
        <v>43343</v>
      </c>
      <c r="E15" s="6" t="s">
        <v>13</v>
      </c>
      <c r="F15" s="6" t="s">
        <v>14</v>
      </c>
      <c r="G15" s="19">
        <v>9379.67</v>
      </c>
      <c r="H15" s="7">
        <v>0.1</v>
      </c>
      <c r="I15" s="21">
        <v>937.9670000000001</v>
      </c>
      <c r="J15" s="30">
        <v>10317.637000000001</v>
      </c>
    </row>
    <row r="16" spans="1:11">
      <c r="A16" s="27" t="s">
        <v>20</v>
      </c>
      <c r="B16" s="6">
        <v>1256</v>
      </c>
      <c r="C16" s="8">
        <v>43373</v>
      </c>
      <c r="D16" s="8">
        <v>43373</v>
      </c>
      <c r="E16" s="6" t="s">
        <v>7</v>
      </c>
      <c r="F16" s="6" t="s">
        <v>8</v>
      </c>
      <c r="G16" s="19">
        <v>4041.66</v>
      </c>
      <c r="H16" s="6" t="s">
        <v>34</v>
      </c>
      <c r="I16" s="21">
        <v>0</v>
      </c>
      <c r="J16" s="30">
        <v>4041.66</v>
      </c>
    </row>
    <row r="17" spans="1:10">
      <c r="A17" s="27" t="s">
        <v>21</v>
      </c>
      <c r="B17" s="6">
        <v>1250</v>
      </c>
      <c r="C17" s="8">
        <v>43373</v>
      </c>
      <c r="D17" s="8">
        <v>43373</v>
      </c>
      <c r="E17" s="6" t="s">
        <v>10</v>
      </c>
      <c r="F17" s="6" t="s">
        <v>11</v>
      </c>
      <c r="G17" s="19">
        <v>11710.41</v>
      </c>
      <c r="H17" s="7">
        <v>0.21</v>
      </c>
      <c r="I17" s="21">
        <f>G17*H17</f>
        <v>2459.1860999999999</v>
      </c>
      <c r="J17" s="30">
        <f>G17+I17</f>
        <v>14169.596099999999</v>
      </c>
    </row>
    <row r="18" spans="1:10">
      <c r="A18" s="27" t="s">
        <v>22</v>
      </c>
      <c r="B18" s="6">
        <v>1291</v>
      </c>
      <c r="C18" s="8">
        <v>43373</v>
      </c>
      <c r="D18" s="8">
        <v>43373</v>
      </c>
      <c r="E18" s="6" t="s">
        <v>13</v>
      </c>
      <c r="F18" s="6" t="s">
        <v>14</v>
      </c>
      <c r="G18" s="19">
        <v>8975.33</v>
      </c>
      <c r="H18" s="7">
        <v>0.1</v>
      </c>
      <c r="I18" s="21">
        <v>897.53300000000002</v>
      </c>
      <c r="J18" s="30">
        <v>9872.8629999999994</v>
      </c>
    </row>
    <row r="19" spans="1:10" ht="15.75" thickBot="1">
      <c r="A19" s="31" t="s">
        <v>23</v>
      </c>
      <c r="B19" s="32">
        <v>1292</v>
      </c>
      <c r="C19" s="33">
        <v>43373</v>
      </c>
      <c r="D19" s="33">
        <v>43373</v>
      </c>
      <c r="E19" s="32" t="s">
        <v>13</v>
      </c>
      <c r="F19" s="32" t="s">
        <v>14</v>
      </c>
      <c r="G19" s="34">
        <v>33443.910000000003</v>
      </c>
      <c r="H19" s="35">
        <v>0.1</v>
      </c>
      <c r="I19" s="36">
        <f>G19*H19</f>
        <v>3344.3910000000005</v>
      </c>
      <c r="J19" s="37">
        <f>G19+I19</f>
        <v>36788.301000000007</v>
      </c>
    </row>
    <row r="20" spans="1:10" ht="15.75" thickTop="1">
      <c r="A20" s="1"/>
      <c r="B20" s="1"/>
      <c r="C20" s="1"/>
      <c r="D20" s="1"/>
      <c r="E20" s="1"/>
      <c r="F20" s="1"/>
      <c r="G20" s="2"/>
      <c r="H20" s="1"/>
      <c r="I20" s="5"/>
      <c r="J20" s="2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98" zoomScaleNormal="98" workbookViewId="0">
      <selection activeCell="E2" sqref="E2"/>
    </sheetView>
  </sheetViews>
  <sheetFormatPr baseColWidth="10" defaultRowHeight="15"/>
  <cols>
    <col min="1" max="1" width="14.140625" style="43" customWidth="1"/>
    <col min="2" max="2" width="13.7109375" customWidth="1"/>
    <col min="3" max="3" width="11.42578125" style="41"/>
    <col min="5" max="5" width="49.85546875" bestFit="1" customWidth="1"/>
    <col min="6" max="6" width="11.42578125" customWidth="1"/>
    <col min="7" max="7" width="13.140625" style="46" bestFit="1" customWidth="1"/>
    <col min="8" max="8" width="11.5703125" style="48" bestFit="1" customWidth="1"/>
    <col min="9" max="9" width="11.5703125" style="46" bestFit="1" customWidth="1"/>
    <col min="10" max="11" width="0" style="46" hidden="1" customWidth="1"/>
    <col min="12" max="12" width="12.140625" style="46" bestFit="1" customWidth="1"/>
    <col min="13" max="13" width="12.140625" bestFit="1" customWidth="1"/>
  </cols>
  <sheetData>
    <row r="1" spans="1:12" ht="86.25" customHeight="1" thickTop="1">
      <c r="A1" s="81" t="s">
        <v>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3"/>
    </row>
    <row r="2" spans="1:12">
      <c r="A2" s="42" t="s">
        <v>24</v>
      </c>
      <c r="B2" s="4" t="s">
        <v>25</v>
      </c>
      <c r="C2" s="39" t="s">
        <v>26</v>
      </c>
      <c r="D2" s="4" t="s">
        <v>27</v>
      </c>
      <c r="E2" s="51" t="s">
        <v>49</v>
      </c>
      <c r="F2" s="4" t="s">
        <v>29</v>
      </c>
      <c r="G2" s="50" t="s">
        <v>30</v>
      </c>
      <c r="H2" s="47" t="s">
        <v>31</v>
      </c>
      <c r="I2" s="50" t="s">
        <v>32</v>
      </c>
      <c r="J2" s="50" t="s">
        <v>35</v>
      </c>
      <c r="K2" s="50" t="s">
        <v>36</v>
      </c>
      <c r="L2" s="45" t="s">
        <v>33</v>
      </c>
    </row>
    <row r="3" spans="1:12" s="38" customFormat="1">
      <c r="A3" s="55" t="s">
        <v>38</v>
      </c>
      <c r="B3" s="54" t="s">
        <v>39</v>
      </c>
      <c r="C3" s="40">
        <v>43677</v>
      </c>
      <c r="D3" s="40">
        <v>43677</v>
      </c>
      <c r="E3" s="9" t="s">
        <v>10</v>
      </c>
      <c r="F3" s="9" t="s">
        <v>11</v>
      </c>
      <c r="G3" s="44">
        <v>12074.84</v>
      </c>
      <c r="H3" s="49">
        <v>0.21</v>
      </c>
      <c r="I3" s="44">
        <v>2535.7199999999998</v>
      </c>
      <c r="J3" s="44"/>
      <c r="K3" s="44"/>
      <c r="L3" s="52">
        <v>14610.56</v>
      </c>
    </row>
    <row r="4" spans="1:12" s="38" customFormat="1">
      <c r="A4" s="55" t="s">
        <v>40</v>
      </c>
      <c r="B4" s="11">
        <v>920</v>
      </c>
      <c r="C4" s="40">
        <v>43677</v>
      </c>
      <c r="D4" s="40">
        <v>43677</v>
      </c>
      <c r="E4" s="9" t="s">
        <v>13</v>
      </c>
      <c r="F4" s="9" t="s">
        <v>14</v>
      </c>
      <c r="G4" s="44">
        <v>32774.754545454547</v>
      </c>
      <c r="H4" s="49">
        <v>0.1</v>
      </c>
      <c r="I4" s="44">
        <v>3277.4754545454548</v>
      </c>
      <c r="J4" s="44"/>
      <c r="K4" s="44"/>
      <c r="L4" s="52">
        <v>36052.230000000003</v>
      </c>
    </row>
    <row r="5" spans="1:12" s="38" customFormat="1">
      <c r="A5" s="55" t="s">
        <v>41</v>
      </c>
      <c r="B5" s="11">
        <v>921</v>
      </c>
      <c r="C5" s="40">
        <v>43677</v>
      </c>
      <c r="D5" s="40">
        <v>43677</v>
      </c>
      <c r="E5" s="9" t="s">
        <v>13</v>
      </c>
      <c r="F5" s="9" t="s">
        <v>14</v>
      </c>
      <c r="G5" s="44">
        <v>8929.7636363636357</v>
      </c>
      <c r="H5" s="49">
        <v>0.1</v>
      </c>
      <c r="I5" s="44">
        <v>892.97636363636366</v>
      </c>
      <c r="J5" s="44"/>
      <c r="K5" s="44"/>
      <c r="L5" s="52">
        <v>9822.74</v>
      </c>
    </row>
    <row r="6" spans="1:12" s="38" customFormat="1">
      <c r="A6" s="55" t="s">
        <v>42</v>
      </c>
      <c r="B6" s="11">
        <v>1057</v>
      </c>
      <c r="C6" s="40">
        <v>43708</v>
      </c>
      <c r="D6" s="40">
        <v>43708</v>
      </c>
      <c r="E6" s="9" t="s">
        <v>10</v>
      </c>
      <c r="F6" s="9" t="s">
        <v>11</v>
      </c>
      <c r="G6" s="44">
        <v>12113.719008264463</v>
      </c>
      <c r="H6" s="49">
        <v>0.21</v>
      </c>
      <c r="I6" s="44">
        <v>2543.880991735537</v>
      </c>
      <c r="J6" s="44"/>
      <c r="K6" s="44"/>
      <c r="L6" s="52">
        <v>14657.6</v>
      </c>
    </row>
    <row r="7" spans="1:12" s="38" customFormat="1">
      <c r="A7" s="55" t="s">
        <v>43</v>
      </c>
      <c r="B7" s="11">
        <v>1114</v>
      </c>
      <c r="C7" s="40">
        <v>43708</v>
      </c>
      <c r="D7" s="40">
        <v>43708</v>
      </c>
      <c r="E7" s="9" t="s">
        <v>13</v>
      </c>
      <c r="F7" s="9" t="s">
        <v>14</v>
      </c>
      <c r="G7" s="44">
        <v>32171.063636363633</v>
      </c>
      <c r="H7" s="49">
        <v>0.1</v>
      </c>
      <c r="I7" s="44">
        <v>3217.1063636363633</v>
      </c>
      <c r="J7" s="44"/>
      <c r="K7" s="44"/>
      <c r="L7" s="52">
        <v>35388.17</v>
      </c>
    </row>
    <row r="8" spans="1:12" s="38" customFormat="1">
      <c r="A8" s="55" t="s">
        <v>44</v>
      </c>
      <c r="B8" s="11">
        <v>1115</v>
      </c>
      <c r="C8" s="40">
        <v>43708</v>
      </c>
      <c r="D8" s="40">
        <v>43708</v>
      </c>
      <c r="E8" s="9" t="s">
        <v>13</v>
      </c>
      <c r="F8" s="9" t="s">
        <v>14</v>
      </c>
      <c r="G8" s="44">
        <v>8394.4363636363614</v>
      </c>
      <c r="H8" s="49">
        <v>0.1</v>
      </c>
      <c r="I8" s="44">
        <v>839.44363636363619</v>
      </c>
      <c r="J8" s="44"/>
      <c r="K8" s="44"/>
      <c r="L8" s="52">
        <v>9233.8799999999992</v>
      </c>
    </row>
    <row r="9" spans="1:12" s="38" customFormat="1">
      <c r="A9" s="55" t="s">
        <v>45</v>
      </c>
      <c r="B9" s="11">
        <v>1196</v>
      </c>
      <c r="C9" s="40">
        <v>43738</v>
      </c>
      <c r="D9" s="40">
        <v>43738</v>
      </c>
      <c r="E9" s="9" t="s">
        <v>10</v>
      </c>
      <c r="F9" s="9" t="s">
        <v>11</v>
      </c>
      <c r="G9" s="44">
        <v>11690.96694214876</v>
      </c>
      <c r="H9" s="49">
        <v>0.21</v>
      </c>
      <c r="I9" s="44">
        <v>2455.1030578512396</v>
      </c>
      <c r="J9" s="44"/>
      <c r="K9" s="44"/>
      <c r="L9" s="52">
        <v>14146.07</v>
      </c>
    </row>
    <row r="10" spans="1:12" s="38" customFormat="1">
      <c r="A10" s="55" t="s">
        <v>47</v>
      </c>
      <c r="B10" s="11">
        <v>1202</v>
      </c>
      <c r="C10" s="40">
        <v>43738</v>
      </c>
      <c r="D10" s="40">
        <v>43738</v>
      </c>
      <c r="E10" s="9" t="s">
        <v>13</v>
      </c>
      <c r="F10" s="9" t="s">
        <v>14</v>
      </c>
      <c r="G10" s="44">
        <v>8445.69</v>
      </c>
      <c r="H10" s="49">
        <v>0.1</v>
      </c>
      <c r="I10" s="44">
        <v>844.57</v>
      </c>
      <c r="J10" s="44"/>
      <c r="K10" s="44"/>
      <c r="L10" s="52">
        <v>9290.26</v>
      </c>
    </row>
    <row r="11" spans="1:12" s="38" customFormat="1" ht="15.75" thickBot="1">
      <c r="A11" s="56" t="s">
        <v>46</v>
      </c>
      <c r="B11" s="57">
        <v>1203</v>
      </c>
      <c r="C11" s="58">
        <v>43738</v>
      </c>
      <c r="D11" s="58">
        <v>43738</v>
      </c>
      <c r="E11" s="25" t="s">
        <v>13</v>
      </c>
      <c r="F11" s="25" t="s">
        <v>14</v>
      </c>
      <c r="G11" s="59">
        <v>32042.94</v>
      </c>
      <c r="H11" s="60">
        <v>0.1</v>
      </c>
      <c r="I11" s="59">
        <v>3204.29</v>
      </c>
      <c r="J11" s="59"/>
      <c r="K11" s="59"/>
      <c r="L11" s="61">
        <v>35247.230000000003</v>
      </c>
    </row>
    <row r="12" spans="1:12" s="38" customFormat="1" ht="15.75" thickTop="1">
      <c r="A12" s="64"/>
      <c r="B12" s="65"/>
      <c r="C12" s="66"/>
      <c r="D12" s="66"/>
      <c r="E12" s="67"/>
      <c r="F12" s="67"/>
      <c r="G12" s="53"/>
      <c r="H12" s="68"/>
      <c r="I12" s="53"/>
      <c r="J12" s="53"/>
      <c r="K12" s="53"/>
      <c r="L12" s="53"/>
    </row>
    <row r="13" spans="1:12" s="38" customFormat="1">
      <c r="A13" s="69"/>
      <c r="B13" s="70"/>
      <c r="C13" s="71"/>
      <c r="D13" s="71"/>
      <c r="E13" s="1"/>
      <c r="F13" s="1"/>
      <c r="G13" s="63"/>
      <c r="H13" s="72"/>
      <c r="I13" s="63"/>
      <c r="J13" s="63"/>
      <c r="K13" s="63"/>
      <c r="L13" s="63"/>
    </row>
    <row r="14" spans="1:12" s="38" customFormat="1">
      <c r="A14" s="69"/>
      <c r="B14" s="70"/>
      <c r="C14" s="71"/>
      <c r="D14" s="71"/>
      <c r="E14" s="1"/>
      <c r="F14" s="1"/>
      <c r="G14" s="63"/>
      <c r="H14" s="72"/>
      <c r="I14" s="63"/>
      <c r="J14" s="63"/>
      <c r="K14" s="63"/>
      <c r="L14" s="63"/>
    </row>
    <row r="15" spans="1:12" s="38" customFormat="1">
      <c r="A15" s="73"/>
      <c r="B15" s="70"/>
      <c r="C15" s="71"/>
      <c r="D15" s="71"/>
      <c r="E15" s="70"/>
      <c r="F15" s="70"/>
      <c r="G15" s="63"/>
      <c r="H15" s="72"/>
      <c r="I15" s="63"/>
      <c r="J15" s="63"/>
      <c r="K15" s="63"/>
      <c r="L15" s="63"/>
    </row>
    <row r="16" spans="1:12" s="38" customFormat="1">
      <c r="A16" s="69"/>
      <c r="B16" s="1"/>
      <c r="C16" s="74"/>
      <c r="D16" s="74"/>
      <c r="E16" s="1"/>
      <c r="F16" s="1"/>
      <c r="G16" s="75"/>
      <c r="H16" s="76"/>
      <c r="I16" s="75"/>
      <c r="J16" s="63"/>
      <c r="K16" s="63"/>
      <c r="L16" s="75"/>
    </row>
    <row r="17" spans="1:12" s="38" customFormat="1">
      <c r="A17" s="73"/>
      <c r="B17" s="70"/>
      <c r="C17" s="71"/>
      <c r="D17" s="71"/>
      <c r="E17" s="70"/>
      <c r="F17" s="70"/>
      <c r="G17" s="63"/>
      <c r="H17" s="72"/>
      <c r="I17" s="63"/>
      <c r="J17" s="63"/>
      <c r="K17" s="63"/>
      <c r="L17" s="63"/>
    </row>
    <row r="18" spans="1:12" s="38" customFormat="1">
      <c r="A18" s="69"/>
      <c r="B18" s="1"/>
      <c r="C18" s="74"/>
      <c r="D18" s="74"/>
      <c r="E18" s="1"/>
      <c r="F18" s="1"/>
      <c r="G18" s="75"/>
      <c r="H18" s="76"/>
      <c r="I18" s="75"/>
      <c r="J18" s="63"/>
      <c r="K18" s="62"/>
      <c r="L18" s="77"/>
    </row>
    <row r="19" spans="1:12" s="38" customFormat="1">
      <c r="A19" s="73"/>
      <c r="B19" s="70"/>
      <c r="C19" s="71"/>
      <c r="D19" s="71"/>
      <c r="E19" s="70"/>
      <c r="F19" s="70"/>
      <c r="G19" s="63"/>
      <c r="H19" s="72"/>
      <c r="I19" s="63"/>
      <c r="J19" s="63"/>
      <c r="K19" s="63"/>
      <c r="L19" s="63"/>
    </row>
    <row r="20" spans="1:12" s="38" customFormat="1">
      <c r="A20" s="73"/>
      <c r="B20" s="70"/>
      <c r="C20" s="71"/>
      <c r="D20" s="71"/>
      <c r="E20" s="70"/>
      <c r="F20" s="70"/>
      <c r="G20" s="63"/>
      <c r="H20" s="72"/>
      <c r="I20" s="63"/>
      <c r="J20" s="63"/>
      <c r="K20" s="63"/>
      <c r="L20" s="63"/>
    </row>
    <row r="21" spans="1:12" s="38" customFormat="1">
      <c r="A21" s="69"/>
      <c r="B21" s="1"/>
      <c r="C21" s="71"/>
      <c r="D21" s="71"/>
      <c r="E21" s="1"/>
      <c r="F21" s="1"/>
      <c r="G21" s="75"/>
      <c r="H21" s="76"/>
      <c r="I21" s="75"/>
      <c r="J21" s="75"/>
      <c r="K21" s="75"/>
      <c r="L21" s="75"/>
    </row>
    <row r="22" spans="1:12" s="38" customFormat="1">
      <c r="A22" s="69"/>
      <c r="B22" s="1"/>
      <c r="C22" s="71"/>
      <c r="D22" s="71"/>
      <c r="E22" s="1"/>
      <c r="F22" s="1"/>
      <c r="G22" s="75"/>
      <c r="H22" s="76"/>
      <c r="I22" s="75"/>
      <c r="J22" s="75"/>
      <c r="K22" s="75"/>
      <c r="L22" s="75"/>
    </row>
    <row r="23" spans="1:12" s="38" customFormat="1">
      <c r="A23" s="69"/>
      <c r="B23" s="1"/>
      <c r="C23" s="71"/>
      <c r="D23" s="71"/>
      <c r="E23" s="1"/>
      <c r="F23" s="1"/>
      <c r="G23" s="75"/>
      <c r="H23" s="76"/>
      <c r="I23" s="75"/>
      <c r="J23" s="75"/>
      <c r="K23" s="75"/>
      <c r="L23" s="75"/>
    </row>
    <row r="24" spans="1:12" s="38" customFormat="1">
      <c r="A24" s="69"/>
      <c r="B24" s="1"/>
      <c r="C24" s="71"/>
      <c r="D24" s="71"/>
      <c r="E24" s="1"/>
      <c r="F24" s="1"/>
      <c r="G24" s="75"/>
      <c r="H24" s="76"/>
      <c r="I24" s="75"/>
      <c r="J24" s="75"/>
      <c r="K24" s="75"/>
      <c r="L24" s="75"/>
    </row>
    <row r="25" spans="1:12">
      <c r="I25" s="63"/>
    </row>
  </sheetData>
  <autoFilter ref="A2:L18"/>
  <mergeCells count="1">
    <mergeCell ref="A1:L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Tercer trimestre 2018</vt:lpstr>
      <vt:lpstr>TERCER TRIMESTRE 2019</vt:lpstr>
      <vt:lpstr>Hoja3</vt:lpstr>
      <vt:lpstr>'TERCER TRIMESTRE 2019'!Área_de_impresión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Empredinser SLU</dc:creator>
  <cp:lastModifiedBy>anamartinez</cp:lastModifiedBy>
  <cp:lastPrinted>2019-10-16T06:58:17Z</cp:lastPrinted>
  <dcterms:created xsi:type="dcterms:W3CDTF">2019-02-14T12:43:58Z</dcterms:created>
  <dcterms:modified xsi:type="dcterms:W3CDTF">2020-01-17T14:56:31Z</dcterms:modified>
</cp:coreProperties>
</file>