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CUARTO TRIMESTRE 2019" sheetId="1" r:id="rId1"/>
  </sheets>
  <definedNames>
    <definedName name="_xlnm._FilterDatabase" localSheetId="0" hidden="1">'CUARTO TRIMESTRE 2019'!$A$2:$L$25</definedName>
    <definedName name="_xlnm.Print_Area" localSheetId="0">'CUARTO TRIMESTRE 2019'!$A$1:$L$31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I16" s="1"/>
  <c r="G15"/>
  <c r="I15" s="1"/>
  <c r="I14"/>
  <c r="G14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G4"/>
  <c r="I4" s="1"/>
  <c r="G3"/>
  <c r="I3" s="1"/>
</calcChain>
</file>

<file path=xl/sharedStrings.xml><?xml version="1.0" encoding="utf-8"?>
<sst xmlns="http://schemas.openxmlformats.org/spreadsheetml/2006/main" count="55" uniqueCount="33">
  <si>
    <r>
      <t xml:space="preserve">
FACTURAS RECIBIDAS DE IMPORTE SUPERIOR A 3.000 €- </t>
    </r>
    <r>
      <rPr>
        <b/>
        <sz val="14"/>
        <color indexed="17"/>
        <rFont val="Calibri"/>
        <family val="2"/>
      </rPr>
      <t>CUARTO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</si>
  <si>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Nº factura</t>
  </si>
  <si>
    <t>NumeroOrden</t>
  </si>
  <si>
    <t>Fecha</t>
  </si>
  <si>
    <t>Fecha_operacion</t>
  </si>
  <si>
    <t>NIF</t>
  </si>
  <si>
    <t>Base Imponible</t>
  </si>
  <si>
    <t>%Iva</t>
  </si>
  <si>
    <t>Cuota Iva</t>
  </si>
  <si>
    <t>%Re</t>
  </si>
  <si>
    <t>Cuota Re</t>
  </si>
  <si>
    <t>Total</t>
  </si>
  <si>
    <t>512219100478</t>
  </si>
  <si>
    <t>Securitas Seguridad España,S.A.</t>
  </si>
  <si>
    <t>A79252219</t>
  </si>
  <si>
    <t>RI19002556</t>
  </si>
  <si>
    <t>Eurest Colectividades, S.L.</t>
  </si>
  <si>
    <t>B80267420</t>
  </si>
  <si>
    <t>RI19002558</t>
  </si>
  <si>
    <t>RL19000369</t>
  </si>
  <si>
    <t>RL19000370</t>
  </si>
  <si>
    <t>RH19000407</t>
  </si>
  <si>
    <t>RH19000408</t>
  </si>
  <si>
    <t>RI19004214</t>
  </si>
  <si>
    <t>RI19004215</t>
  </si>
  <si>
    <t>512219110525</t>
  </si>
  <si>
    <t>19/009680</t>
  </si>
  <si>
    <t>Activa Informática y Comunicación, S.L.</t>
  </si>
  <si>
    <t>B39652581</t>
  </si>
  <si>
    <t>512219120575</t>
  </si>
  <si>
    <t>RI19009251</t>
  </si>
  <si>
    <t>RI19009252</t>
  </si>
  <si>
    <t>Proveedor/acreedor</t>
  </si>
</sst>
</file>

<file path=xl/styles.xml><?xml version="1.0" encoding="utf-8"?>
<styleSheet xmlns="http://schemas.openxmlformats.org/spreadsheetml/2006/main">
  <numFmts count="2">
    <numFmt numFmtId="164" formatCode="dd\-mm\-yy;@"/>
    <numFmt numFmtId="165" formatCode="_-* #,##0.00\ [$€-C0A]_-;\-* #,##0.00\ [$€-C0A]_-;_-* &quot;-&quot;??\ [$€-C0A]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4">
    <xf numFmtId="0" fontId="0" fillId="0" borderId="0" xfId="0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0" fontId="6" fillId="0" borderId="5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9" fontId="6" fillId="0" borderId="0" xfId="1" applyFont="1" applyFill="1" applyBorder="1" applyAlignment="1" applyProtection="1">
      <alignment horizontal="center"/>
    </xf>
    <xf numFmtId="165" fontId="6" fillId="0" borderId="6" xfId="0" applyNumberFormat="1" applyFont="1" applyFill="1" applyBorder="1" applyAlignment="1" applyProtection="1">
      <alignment horizontal="center"/>
    </xf>
    <xf numFmtId="49" fontId="7" fillId="0" borderId="7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164" fontId="7" fillId="0" borderId="7" xfId="0" applyNumberFormat="1" applyFont="1" applyFill="1" applyBorder="1" applyAlignment="1" applyProtection="1"/>
    <xf numFmtId="165" fontId="7" fillId="0" borderId="7" xfId="0" applyNumberFormat="1" applyFont="1" applyFill="1" applyBorder="1" applyAlignment="1" applyProtection="1"/>
    <xf numFmtId="9" fontId="7" fillId="0" borderId="7" xfId="1" applyFont="1" applyFill="1" applyBorder="1" applyAlignment="1" applyProtection="1"/>
    <xf numFmtId="165" fontId="7" fillId="0" borderId="8" xfId="0" applyNumberFormat="1" applyFont="1" applyFill="1" applyBorder="1" applyAlignment="1" applyProtection="1"/>
    <xf numFmtId="0" fontId="0" fillId="0" borderId="0" xfId="0" applyFill="1"/>
    <xf numFmtId="165" fontId="0" fillId="0" borderId="0" xfId="0" applyNumberFormat="1" applyFill="1"/>
    <xf numFmtId="165" fontId="8" fillId="0" borderId="6" xfId="0" applyNumberFormat="1" applyFont="1" applyFill="1" applyBorder="1"/>
    <xf numFmtId="0" fontId="7" fillId="0" borderId="9" xfId="0" applyNumberFormat="1" applyFont="1" applyFill="1" applyBorder="1" applyAlignment="1" applyProtection="1"/>
    <xf numFmtId="49" fontId="7" fillId="0" borderId="10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/>
    <xf numFmtId="164" fontId="7" fillId="0" borderId="10" xfId="0" applyNumberFormat="1" applyFont="1" applyFill="1" applyBorder="1" applyAlignment="1" applyProtection="1"/>
    <xf numFmtId="0" fontId="7" fillId="0" borderId="11" xfId="0" applyNumberFormat="1" applyFont="1" applyFill="1" applyBorder="1" applyAlignment="1" applyProtection="1"/>
    <xf numFmtId="0" fontId="7" fillId="0" borderId="12" xfId="0" applyNumberFormat="1" applyFont="1" applyFill="1" applyBorder="1" applyAlignment="1" applyProtection="1"/>
    <xf numFmtId="165" fontId="7" fillId="0" borderId="12" xfId="0" applyNumberFormat="1" applyFont="1" applyFill="1" applyBorder="1" applyAlignment="1" applyProtection="1"/>
    <xf numFmtId="9" fontId="7" fillId="0" borderId="12" xfId="1" applyFont="1" applyFill="1" applyBorder="1" applyAlignment="1" applyProtection="1"/>
    <xf numFmtId="165" fontId="7" fillId="0" borderId="13" xfId="0" applyNumberFormat="1" applyFont="1" applyFill="1" applyBorder="1" applyAlignment="1" applyProtection="1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9" fontId="0" fillId="0" borderId="0" xfId="1" applyFont="1"/>
    <xf numFmtId="165" fontId="7" fillId="0" borderId="2" xfId="0" applyNumberFormat="1" applyFont="1" applyFill="1" applyBorder="1" applyAlignment="1" applyProtection="1"/>
    <xf numFmtId="0" fontId="2" fillId="3" borderId="1" xfId="2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</cellXfs>
  <cellStyles count="3">
    <cellStyle name="40% - Énfasis1" xfId="2" builtinId="3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624729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0" y="114300"/>
          <a:ext cx="202490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zoomScale="98" zoomScaleNormal="98" workbookViewId="0">
      <selection activeCell="B18" sqref="B18"/>
    </sheetView>
  </sheetViews>
  <sheetFormatPr baseColWidth="10" defaultRowHeight="15"/>
  <cols>
    <col min="1" max="1" width="14.140625" style="26" customWidth="1"/>
    <col min="2" max="2" width="13.7109375" customWidth="1"/>
    <col min="3" max="3" width="11.42578125" style="27"/>
    <col min="5" max="5" width="49.85546875" bestFit="1" customWidth="1"/>
    <col min="6" max="6" width="11.42578125" customWidth="1"/>
    <col min="7" max="7" width="13.140625" style="28" bestFit="1" customWidth="1"/>
    <col min="8" max="8" width="11.5703125" style="29" bestFit="1" customWidth="1"/>
    <col min="9" max="9" width="11.5703125" style="28" bestFit="1" customWidth="1"/>
    <col min="10" max="11" width="0" style="28" hidden="1" customWidth="1"/>
    <col min="12" max="12" width="12.140625" style="28" bestFit="1" customWidth="1"/>
  </cols>
  <sheetData>
    <row r="1" spans="1:12" ht="86.25" customHeight="1" thickTop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>
      <c r="A2" s="1" t="s">
        <v>1</v>
      </c>
      <c r="B2" s="2" t="s">
        <v>2</v>
      </c>
      <c r="C2" s="3" t="s">
        <v>3</v>
      </c>
      <c r="D2" s="2" t="s">
        <v>4</v>
      </c>
      <c r="E2" s="4" t="s">
        <v>32</v>
      </c>
      <c r="F2" s="2" t="s">
        <v>5</v>
      </c>
      <c r="G2" s="5" t="s">
        <v>6</v>
      </c>
      <c r="H2" s="6" t="s">
        <v>7</v>
      </c>
      <c r="I2" s="5" t="s">
        <v>8</v>
      </c>
      <c r="J2" s="5" t="s">
        <v>9</v>
      </c>
      <c r="K2" s="5" t="s">
        <v>10</v>
      </c>
      <c r="L2" s="7" t="s">
        <v>11</v>
      </c>
    </row>
    <row r="3" spans="1:12" s="14" customFormat="1">
      <c r="A3" s="8" t="s">
        <v>12</v>
      </c>
      <c r="B3" s="9">
        <v>1281</v>
      </c>
      <c r="C3" s="10">
        <v>43769</v>
      </c>
      <c r="D3" s="10">
        <v>43769</v>
      </c>
      <c r="E3" s="9" t="s">
        <v>13</v>
      </c>
      <c r="F3" s="9" t="s">
        <v>14</v>
      </c>
      <c r="G3" s="11">
        <f>+L3/1.21</f>
        <v>12055.396694214876</v>
      </c>
      <c r="H3" s="12">
        <v>0.21</v>
      </c>
      <c r="I3" s="11">
        <f t="shared" ref="I3:I16" si="0">+G3*H3</f>
        <v>2531.6333057851239</v>
      </c>
      <c r="J3" s="11"/>
      <c r="K3" s="11"/>
      <c r="L3" s="13">
        <v>14587.03</v>
      </c>
    </row>
    <row r="4" spans="1:12" s="14" customFormat="1">
      <c r="A4" s="8" t="s">
        <v>15</v>
      </c>
      <c r="B4" s="9">
        <v>1351</v>
      </c>
      <c r="C4" s="10">
        <v>43769</v>
      </c>
      <c r="D4" s="10">
        <v>43769</v>
      </c>
      <c r="E4" s="9" t="s">
        <v>16</v>
      </c>
      <c r="F4" s="9" t="s">
        <v>17</v>
      </c>
      <c r="G4" s="11">
        <f t="shared" ref="G4:G11" si="1">+L4/1.1</f>
        <v>34728.109090909085</v>
      </c>
      <c r="H4" s="12">
        <v>0.1</v>
      </c>
      <c r="I4" s="11">
        <f t="shared" si="0"/>
        <v>3472.8109090909088</v>
      </c>
      <c r="J4" s="11"/>
      <c r="K4" s="11"/>
      <c r="L4" s="13">
        <v>38200.92</v>
      </c>
    </row>
    <row r="5" spans="1:12" s="14" customFormat="1">
      <c r="A5" s="8" t="s">
        <v>18</v>
      </c>
      <c r="B5" s="9">
        <v>1352</v>
      </c>
      <c r="C5" s="10">
        <v>43769</v>
      </c>
      <c r="D5" s="10">
        <v>43769</v>
      </c>
      <c r="E5" s="9" t="s">
        <v>16</v>
      </c>
      <c r="F5" s="9" t="s">
        <v>17</v>
      </c>
      <c r="G5" s="11">
        <f t="shared" si="1"/>
        <v>8502.6363636363621</v>
      </c>
      <c r="H5" s="12">
        <v>0.1</v>
      </c>
      <c r="I5" s="11">
        <f t="shared" si="0"/>
        <v>850.26363636363624</v>
      </c>
      <c r="J5" s="11"/>
      <c r="K5" s="11"/>
      <c r="L5" s="13">
        <v>9352.9</v>
      </c>
    </row>
    <row r="6" spans="1:12" s="14" customFormat="1">
      <c r="A6" s="8" t="s">
        <v>19</v>
      </c>
      <c r="B6" s="9">
        <v>1444</v>
      </c>
      <c r="C6" s="10">
        <v>43780</v>
      </c>
      <c r="D6" s="10">
        <v>43780</v>
      </c>
      <c r="E6" s="9" t="s">
        <v>16</v>
      </c>
      <c r="F6" s="9" t="s">
        <v>17</v>
      </c>
      <c r="G6" s="11">
        <f t="shared" si="1"/>
        <v>34725.263636363634</v>
      </c>
      <c r="H6" s="12">
        <v>0.1</v>
      </c>
      <c r="I6" s="11">
        <f t="shared" si="0"/>
        <v>3472.5263636363634</v>
      </c>
      <c r="J6" s="11"/>
      <c r="K6" s="11"/>
      <c r="L6" s="13">
        <v>38197.79</v>
      </c>
    </row>
    <row r="7" spans="1:12" s="14" customFormat="1">
      <c r="A7" s="8" t="s">
        <v>20</v>
      </c>
      <c r="B7" s="9">
        <v>1446</v>
      </c>
      <c r="C7" s="10">
        <v>43780</v>
      </c>
      <c r="D7" s="10">
        <v>43780</v>
      </c>
      <c r="E7" s="9" t="s">
        <v>16</v>
      </c>
      <c r="F7" s="9" t="s">
        <v>17</v>
      </c>
      <c r="G7" s="11">
        <f t="shared" si="1"/>
        <v>8405.8272727272724</v>
      </c>
      <c r="H7" s="12">
        <v>0.1</v>
      </c>
      <c r="I7" s="11">
        <f t="shared" si="0"/>
        <v>840.58272727272731</v>
      </c>
      <c r="J7" s="11"/>
      <c r="K7" s="11"/>
      <c r="L7" s="13">
        <v>9246.41</v>
      </c>
    </row>
    <row r="8" spans="1:12" s="14" customFormat="1">
      <c r="A8" s="8" t="s">
        <v>21</v>
      </c>
      <c r="B8" s="9">
        <v>1450</v>
      </c>
      <c r="C8" s="10">
        <v>43780</v>
      </c>
      <c r="D8" s="10">
        <v>43780</v>
      </c>
      <c r="E8" s="9" t="s">
        <v>16</v>
      </c>
      <c r="F8" s="9" t="s">
        <v>17</v>
      </c>
      <c r="G8" s="11">
        <f t="shared" si="1"/>
        <v>-34728.109090909085</v>
      </c>
      <c r="H8" s="12">
        <v>0.1</v>
      </c>
      <c r="I8" s="11">
        <f t="shared" si="0"/>
        <v>-3472.8109090909088</v>
      </c>
      <c r="J8" s="11"/>
      <c r="K8" s="11"/>
      <c r="L8" s="13">
        <v>-38200.92</v>
      </c>
    </row>
    <row r="9" spans="1:12" s="14" customFormat="1">
      <c r="A9" s="8" t="s">
        <v>22</v>
      </c>
      <c r="B9" s="9">
        <v>1452</v>
      </c>
      <c r="C9" s="10">
        <v>43780</v>
      </c>
      <c r="D9" s="10">
        <v>43780</v>
      </c>
      <c r="E9" s="9" t="s">
        <v>16</v>
      </c>
      <c r="F9" s="9" t="s">
        <v>17</v>
      </c>
      <c r="G9" s="11">
        <f t="shared" si="1"/>
        <v>-8502.6363636363621</v>
      </c>
      <c r="H9" s="12">
        <v>0.1</v>
      </c>
      <c r="I9" s="11">
        <f t="shared" si="0"/>
        <v>-850.26363636363624</v>
      </c>
      <c r="J9" s="11"/>
      <c r="K9" s="11"/>
      <c r="L9" s="13">
        <v>-9352.9</v>
      </c>
    </row>
    <row r="10" spans="1:12" s="14" customFormat="1">
      <c r="A10" s="8" t="s">
        <v>23</v>
      </c>
      <c r="B10" s="9">
        <v>1497</v>
      </c>
      <c r="C10" s="10">
        <v>43797</v>
      </c>
      <c r="D10" s="10">
        <v>43797</v>
      </c>
      <c r="E10" s="9" t="s">
        <v>16</v>
      </c>
      <c r="F10" s="9" t="s">
        <v>17</v>
      </c>
      <c r="G10" s="11">
        <f t="shared" si="1"/>
        <v>33873.909090909088</v>
      </c>
      <c r="H10" s="12">
        <v>0.1</v>
      </c>
      <c r="I10" s="11">
        <f t="shared" si="0"/>
        <v>3387.3909090909092</v>
      </c>
      <c r="J10" s="11"/>
      <c r="K10" s="11"/>
      <c r="L10" s="13">
        <v>37261.300000000003</v>
      </c>
    </row>
    <row r="11" spans="1:12" s="14" customFormat="1">
      <c r="A11" s="8" t="s">
        <v>24</v>
      </c>
      <c r="B11" s="9">
        <v>1498</v>
      </c>
      <c r="C11" s="10">
        <v>43797</v>
      </c>
      <c r="D11" s="10">
        <v>43797</v>
      </c>
      <c r="E11" s="9" t="s">
        <v>16</v>
      </c>
      <c r="F11" s="9" t="s">
        <v>17</v>
      </c>
      <c r="G11" s="11">
        <f t="shared" si="1"/>
        <v>8701.9727272727268</v>
      </c>
      <c r="H11" s="12">
        <v>0.1</v>
      </c>
      <c r="I11" s="11">
        <f t="shared" si="0"/>
        <v>870.19727272727278</v>
      </c>
      <c r="J11" s="11"/>
      <c r="K11" s="11"/>
      <c r="L11" s="13">
        <v>9572.17</v>
      </c>
    </row>
    <row r="12" spans="1:12" s="14" customFormat="1">
      <c r="A12" s="8" t="s">
        <v>25</v>
      </c>
      <c r="B12" s="9">
        <v>1470</v>
      </c>
      <c r="C12" s="10">
        <v>43799</v>
      </c>
      <c r="D12" s="10">
        <v>43799</v>
      </c>
      <c r="E12" s="9" t="s">
        <v>13</v>
      </c>
      <c r="F12" s="9" t="s">
        <v>14</v>
      </c>
      <c r="G12" s="11">
        <f>+L12/1.21</f>
        <v>11710.413223140496</v>
      </c>
      <c r="H12" s="12">
        <v>0.21</v>
      </c>
      <c r="I12" s="11">
        <f t="shared" si="0"/>
        <v>2459.1867768595043</v>
      </c>
      <c r="J12" s="11"/>
      <c r="K12" s="11"/>
      <c r="L12" s="13">
        <v>14169.6</v>
      </c>
    </row>
    <row r="13" spans="1:12" s="14" customFormat="1">
      <c r="A13" s="8" t="s">
        <v>26</v>
      </c>
      <c r="B13" s="9">
        <v>1691</v>
      </c>
      <c r="C13" s="10">
        <v>43819</v>
      </c>
      <c r="D13" s="10">
        <v>43819</v>
      </c>
      <c r="E13" s="9" t="s">
        <v>27</v>
      </c>
      <c r="F13" s="9" t="s">
        <v>28</v>
      </c>
      <c r="G13" s="11">
        <f>+L13/1.21</f>
        <v>9826.181818181818</v>
      </c>
      <c r="H13" s="12">
        <v>0.21</v>
      </c>
      <c r="I13" s="11">
        <f t="shared" si="0"/>
        <v>2063.4981818181818</v>
      </c>
      <c r="J13" s="11"/>
      <c r="K13" s="11"/>
      <c r="L13" s="13">
        <v>11889.68</v>
      </c>
    </row>
    <row r="14" spans="1:12" s="14" customFormat="1">
      <c r="A14" s="8" t="s">
        <v>29</v>
      </c>
      <c r="B14" s="9">
        <v>1588</v>
      </c>
      <c r="C14" s="10">
        <v>43830</v>
      </c>
      <c r="D14" s="10">
        <v>43830</v>
      </c>
      <c r="E14" s="9" t="s">
        <v>13</v>
      </c>
      <c r="F14" s="9" t="s">
        <v>14</v>
      </c>
      <c r="G14" s="11">
        <f>+L14/1.21</f>
        <v>12172.03305785124</v>
      </c>
      <c r="H14" s="12">
        <v>0.21</v>
      </c>
      <c r="I14" s="11">
        <f t="shared" si="0"/>
        <v>2556.1269421487605</v>
      </c>
      <c r="J14" s="11"/>
      <c r="K14" s="11"/>
      <c r="L14" s="13">
        <v>14728.16</v>
      </c>
    </row>
    <row r="15" spans="1:12" s="14" customFormat="1">
      <c r="A15" s="8" t="s">
        <v>30</v>
      </c>
      <c r="B15" s="9">
        <v>1602</v>
      </c>
      <c r="C15" s="10">
        <v>43830</v>
      </c>
      <c r="D15" s="10">
        <v>43830</v>
      </c>
      <c r="E15" s="9" t="s">
        <v>16</v>
      </c>
      <c r="F15" s="9" t="s">
        <v>14</v>
      </c>
      <c r="G15" s="11">
        <f>+L15/1.1</f>
        <v>33845.4</v>
      </c>
      <c r="H15" s="12">
        <v>0.1</v>
      </c>
      <c r="I15" s="11">
        <f t="shared" si="0"/>
        <v>3384.5400000000004</v>
      </c>
      <c r="J15" s="11"/>
      <c r="K15" s="11"/>
      <c r="L15" s="13">
        <v>37229.94</v>
      </c>
    </row>
    <row r="16" spans="1:12" s="14" customFormat="1">
      <c r="A16" s="8" t="s">
        <v>31</v>
      </c>
      <c r="B16" s="9">
        <v>1603</v>
      </c>
      <c r="C16" s="10">
        <v>43830</v>
      </c>
      <c r="D16" s="10">
        <v>43830</v>
      </c>
      <c r="E16" s="9" t="s">
        <v>16</v>
      </c>
      <c r="F16" s="9" t="s">
        <v>14</v>
      </c>
      <c r="G16" s="11">
        <f>+L16/1.1</f>
        <v>8719.0636363636349</v>
      </c>
      <c r="H16" s="12">
        <v>0.1</v>
      </c>
      <c r="I16" s="11">
        <f t="shared" si="0"/>
        <v>871.90636363636349</v>
      </c>
      <c r="J16" s="11"/>
      <c r="K16" s="11"/>
      <c r="L16" s="13">
        <v>9590.9699999999993</v>
      </c>
    </row>
    <row r="17" spans="1:12" s="14" customFormat="1">
      <c r="A17" s="8"/>
      <c r="B17" s="9"/>
      <c r="C17" s="10"/>
      <c r="D17" s="10"/>
      <c r="E17" s="9"/>
      <c r="F17" s="9"/>
      <c r="G17" s="11"/>
      <c r="H17" s="12"/>
      <c r="I17" s="11"/>
      <c r="J17" s="11"/>
      <c r="K17" s="11"/>
      <c r="L17" s="13"/>
    </row>
    <row r="18" spans="1:12" s="14" customFormat="1">
      <c r="A18" s="8"/>
      <c r="B18" s="9"/>
      <c r="C18" s="10"/>
      <c r="D18" s="10"/>
      <c r="E18" s="9"/>
      <c r="F18" s="9"/>
      <c r="G18" s="11"/>
      <c r="H18" s="12"/>
      <c r="I18" s="11"/>
      <c r="J18" s="11"/>
      <c r="K18" s="11"/>
      <c r="L18" s="13"/>
    </row>
    <row r="19" spans="1:12" s="14" customFormat="1">
      <c r="A19" s="8"/>
      <c r="B19" s="9"/>
      <c r="C19" s="10"/>
      <c r="D19" s="10"/>
      <c r="E19" s="9"/>
      <c r="F19" s="9"/>
      <c r="G19" s="11"/>
      <c r="H19" s="12"/>
      <c r="I19" s="11"/>
      <c r="J19" s="11"/>
      <c r="K19" s="11"/>
      <c r="L19" s="13"/>
    </row>
    <row r="20" spans="1:12" s="14" customFormat="1">
      <c r="A20" s="8"/>
      <c r="B20" s="9"/>
      <c r="C20" s="10"/>
      <c r="D20" s="10"/>
      <c r="E20" s="9"/>
      <c r="F20" s="9"/>
      <c r="G20" s="11"/>
      <c r="H20" s="12"/>
      <c r="I20" s="11"/>
      <c r="J20" s="11"/>
      <c r="K20" s="11"/>
      <c r="L20" s="13"/>
    </row>
    <row r="21" spans="1:12" s="14" customFormat="1">
      <c r="A21" s="8"/>
      <c r="B21" s="9"/>
      <c r="C21" s="10"/>
      <c r="D21" s="10"/>
      <c r="E21" s="9"/>
      <c r="F21" s="9"/>
      <c r="G21" s="11"/>
      <c r="H21" s="12"/>
      <c r="I21" s="11"/>
      <c r="J21" s="11"/>
      <c r="K21" s="11"/>
      <c r="L21" s="13"/>
    </row>
    <row r="22" spans="1:12" s="14" customFormat="1">
      <c r="A22" s="8"/>
      <c r="B22" s="9"/>
      <c r="C22" s="10"/>
      <c r="D22" s="10"/>
      <c r="E22" s="9"/>
      <c r="F22" s="9"/>
      <c r="G22" s="11"/>
      <c r="H22" s="12"/>
      <c r="I22" s="11"/>
      <c r="J22" s="11"/>
      <c r="K22" s="11"/>
      <c r="L22" s="13"/>
    </row>
    <row r="23" spans="1:12" s="14" customFormat="1">
      <c r="A23" s="8"/>
      <c r="B23" s="9"/>
      <c r="C23" s="10"/>
      <c r="D23" s="10"/>
      <c r="E23" s="9"/>
      <c r="F23" s="9"/>
      <c r="G23" s="11"/>
      <c r="H23" s="12"/>
      <c r="I23" s="11"/>
      <c r="J23" s="11"/>
      <c r="K23" s="11"/>
      <c r="L23" s="13"/>
    </row>
    <row r="24" spans="1:12" s="14" customFormat="1">
      <c r="A24" s="8"/>
      <c r="B24" s="9"/>
      <c r="C24" s="10"/>
      <c r="D24" s="10"/>
      <c r="E24" s="9"/>
      <c r="F24" s="9"/>
      <c r="G24" s="11"/>
      <c r="H24" s="12"/>
      <c r="I24" s="11"/>
      <c r="J24" s="11"/>
      <c r="K24" s="11"/>
      <c r="L24" s="13"/>
    </row>
    <row r="25" spans="1:12" s="14" customFormat="1">
      <c r="A25" s="8"/>
      <c r="B25" s="9"/>
      <c r="C25" s="10"/>
      <c r="D25" s="10"/>
      <c r="E25" s="9"/>
      <c r="F25" s="9"/>
      <c r="G25" s="11"/>
      <c r="H25" s="12"/>
      <c r="I25" s="11"/>
      <c r="J25" s="11"/>
      <c r="K25" s="15"/>
      <c r="L25" s="16"/>
    </row>
    <row r="26" spans="1:12" s="14" customFormat="1">
      <c r="A26" s="8"/>
      <c r="B26" s="9"/>
      <c r="C26" s="10"/>
      <c r="D26" s="10"/>
      <c r="E26" s="9"/>
      <c r="F26" s="9"/>
      <c r="G26" s="11"/>
      <c r="H26" s="12"/>
      <c r="I26" s="11"/>
      <c r="J26" s="11"/>
      <c r="K26" s="11"/>
      <c r="L26" s="13"/>
    </row>
    <row r="27" spans="1:12" s="14" customFormat="1">
      <c r="A27" s="8"/>
      <c r="B27" s="9"/>
      <c r="C27" s="10"/>
      <c r="D27" s="10"/>
      <c r="E27" s="9"/>
      <c r="F27" s="9"/>
      <c r="G27" s="11"/>
      <c r="H27" s="12"/>
      <c r="I27" s="11"/>
      <c r="J27" s="11"/>
      <c r="K27" s="11"/>
      <c r="L27" s="13"/>
    </row>
    <row r="28" spans="1:12" s="14" customFormat="1">
      <c r="A28" s="8"/>
      <c r="B28" s="9"/>
      <c r="C28" s="10"/>
      <c r="D28" s="10"/>
      <c r="E28" s="17"/>
      <c r="F28" s="9"/>
      <c r="G28" s="11"/>
      <c r="H28" s="12"/>
      <c r="I28" s="11"/>
      <c r="J28" s="11"/>
      <c r="K28" s="11"/>
      <c r="L28" s="13"/>
    </row>
    <row r="29" spans="1:12" s="14" customFormat="1">
      <c r="A29" s="8"/>
      <c r="B29" s="9"/>
      <c r="C29" s="10"/>
      <c r="D29" s="10"/>
      <c r="E29" s="17"/>
      <c r="F29" s="9"/>
      <c r="G29" s="11"/>
      <c r="H29" s="12"/>
      <c r="I29" s="11"/>
      <c r="J29" s="11"/>
      <c r="K29" s="11"/>
      <c r="L29" s="13"/>
    </row>
    <row r="30" spans="1:12" s="14" customFormat="1">
      <c r="A30" s="8"/>
      <c r="B30" s="9"/>
      <c r="C30" s="10"/>
      <c r="D30" s="10"/>
      <c r="E30" s="17"/>
      <c r="F30" s="9"/>
      <c r="G30" s="11"/>
      <c r="H30" s="12"/>
      <c r="I30" s="11"/>
      <c r="J30" s="11"/>
      <c r="K30" s="11"/>
      <c r="L30" s="13"/>
    </row>
    <row r="31" spans="1:12" s="14" customFormat="1" ht="15.75" thickBot="1">
      <c r="A31" s="18"/>
      <c r="B31" s="19"/>
      <c r="C31" s="20"/>
      <c r="D31" s="20"/>
      <c r="E31" s="21"/>
      <c r="F31" s="22"/>
      <c r="G31" s="23"/>
      <c r="H31" s="24"/>
      <c r="I31" s="23"/>
      <c r="J31" s="23"/>
      <c r="K31" s="23"/>
      <c r="L31" s="25"/>
    </row>
    <row r="32" spans="1:12" ht="15.75" thickTop="1">
      <c r="I32" s="30"/>
    </row>
  </sheetData>
  <autoFilter ref="A2:L25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CUARTO TRIMESTRE 2019</vt:lpstr>
      <vt:lpstr>'CUARTO TRIMESTRE 2019'!Área_de_impresión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Luis Rico</dc:creator>
  <cp:lastModifiedBy>anamartinez</cp:lastModifiedBy>
  <dcterms:created xsi:type="dcterms:W3CDTF">2020-01-17T11:17:29Z</dcterms:created>
  <dcterms:modified xsi:type="dcterms:W3CDTF">2020-01-17T14:58:14Z</dcterms:modified>
</cp:coreProperties>
</file>